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15" activeTab="0"/>
  </bookViews>
  <sheets>
    <sheet name="XET LEN LOP K1 HH" sheetId="1" r:id="rId1"/>
  </sheets>
  <definedNames/>
  <calcPr fullCalcOnLoad="1"/>
</workbook>
</file>

<file path=xl/sharedStrings.xml><?xml version="1.0" encoding="utf-8"?>
<sst xmlns="http://schemas.openxmlformats.org/spreadsheetml/2006/main" count="171" uniqueCount="98">
  <si>
    <t>Bé gi¸o dôc &amp; §µo t¹o</t>
  </si>
  <si>
    <t>tr­êng ®hsp nghÖ thuËt tw</t>
  </si>
  <si>
    <t>NguyÔn ThÞ</t>
  </si>
  <si>
    <r>
      <t>¸</t>
    </r>
    <r>
      <rPr>
        <sz val="12.5"/>
        <rFont val=".VnTime"/>
        <family val="2"/>
      </rPr>
      <t>nh</t>
    </r>
  </si>
  <si>
    <t xml:space="preserve">Cao ThÞ </t>
  </si>
  <si>
    <t>ChÝnh</t>
  </si>
  <si>
    <t>N«ng V¨n</t>
  </si>
  <si>
    <t>§Þnh</t>
  </si>
  <si>
    <t xml:space="preserve">§inh Ngäc </t>
  </si>
  <si>
    <t>§«</t>
  </si>
  <si>
    <t>NguyÔn H¶i</t>
  </si>
  <si>
    <t>Giang</t>
  </si>
  <si>
    <t>Giíi</t>
  </si>
  <si>
    <t>NguyÔn V¨n</t>
  </si>
  <si>
    <t>Hµ</t>
  </si>
  <si>
    <t>TrÇn V¨n</t>
  </si>
  <si>
    <t>NguyÔn ThÞ Ph­¬ng</t>
  </si>
  <si>
    <t>Hoa</t>
  </si>
  <si>
    <t>TrÇn ThÞ</t>
  </si>
  <si>
    <t>H­ng</t>
  </si>
  <si>
    <t>An Quèc</t>
  </si>
  <si>
    <t>Kh¸nh</t>
  </si>
  <si>
    <t>L¹i ThÞ</t>
  </si>
  <si>
    <t>Lan</t>
  </si>
  <si>
    <t>NguyÔn ThÞ Ngäc</t>
  </si>
  <si>
    <t>Linh</t>
  </si>
  <si>
    <t>§µo ThÞ</t>
  </si>
  <si>
    <t>Ly</t>
  </si>
  <si>
    <t>L· Ph­¬ng</t>
  </si>
  <si>
    <t>Quúnh</t>
  </si>
  <si>
    <t>S¬n</t>
  </si>
  <si>
    <t>§ç §øc</t>
  </si>
  <si>
    <t>Thanh</t>
  </si>
  <si>
    <t>Ph¹m Quang</t>
  </si>
  <si>
    <t>Trung</t>
  </si>
  <si>
    <t>Vy Hoµng</t>
  </si>
  <si>
    <t>Tïng</t>
  </si>
  <si>
    <t>NguyÔn Tr­êng</t>
  </si>
  <si>
    <t>Xu©n</t>
  </si>
  <si>
    <t>K1 HH</t>
  </si>
  <si>
    <t>19/06/92</t>
  </si>
  <si>
    <t>18/11/92</t>
  </si>
  <si>
    <t>05/08/92</t>
  </si>
  <si>
    <t>02/06/92</t>
  </si>
  <si>
    <t>24/08/92</t>
  </si>
  <si>
    <t>30/07/89</t>
  </si>
  <si>
    <t>04/03/92</t>
  </si>
  <si>
    <t>01/05/92</t>
  </si>
  <si>
    <t>14/09/92</t>
  </si>
  <si>
    <t>03/12/90</t>
  </si>
  <si>
    <t>12/06/92</t>
  </si>
  <si>
    <t>07/05/88</t>
  </si>
  <si>
    <t>14/08/91</t>
  </si>
  <si>
    <t>10/11/91</t>
  </si>
  <si>
    <t>05/12/92</t>
  </si>
  <si>
    <t>02/10/91</t>
  </si>
  <si>
    <t>05/02/92</t>
  </si>
  <si>
    <t>16/12/91</t>
  </si>
  <si>
    <t>30/03/92</t>
  </si>
  <si>
    <t>NguyÔn Minh T©n</t>
  </si>
  <si>
    <t>Ng­êi kiÓm tra</t>
  </si>
  <si>
    <t>Phan V¨n Hïng</t>
  </si>
  <si>
    <t>§µo §¨ng Ph­îng</t>
  </si>
  <si>
    <t>I</t>
  </si>
  <si>
    <t>II</t>
  </si>
  <si>
    <t xml:space="preserve">GP                       t¹o h×nh              </t>
  </si>
  <si>
    <t xml:space="preserve">LX       gÇn                </t>
  </si>
  <si>
    <t xml:space="preserve">NTH                </t>
  </si>
  <si>
    <t xml:space="preserve">MTH                </t>
  </si>
  <si>
    <t xml:space="preserve">h×nh                      ho¹              </t>
  </si>
  <si>
    <t xml:space="preserve">trang                      trÝ              </t>
  </si>
  <si>
    <t xml:space="preserve">TT       cM                </t>
  </si>
  <si>
    <t xml:space="preserve">Líp                </t>
  </si>
  <si>
    <t xml:space="preserve">ngµy     sinh                </t>
  </si>
  <si>
    <t xml:space="preserve">sè       tt                </t>
  </si>
  <si>
    <t xml:space="preserve">sè       BD                </t>
  </si>
  <si>
    <t xml:space="preserve">hä vµ               </t>
  </si>
  <si>
    <t xml:space="preserve">tªn                </t>
  </si>
  <si>
    <t xml:space="preserve">TBC    n¨m      Thø I                </t>
  </si>
  <si>
    <t xml:space="preserve">ghi       chó                </t>
  </si>
  <si>
    <t>HÖ: §H Héi ho¹</t>
  </si>
  <si>
    <t>Ngµnh: Mü thuËt</t>
  </si>
  <si>
    <t>Kho¸ ®µo t¹o: 2010 - 2015</t>
  </si>
  <si>
    <t>Kho¸ I  §¹i häc héi ho¹</t>
  </si>
  <si>
    <t>2. Danh s¸ch sinh viªn ®­îc lªn líp ph¶i häc l¹i c¸c häc phÇn ch­a ®¹t</t>
  </si>
  <si>
    <t>1. Danh s¸ch sinh viªn ®­îc lªn líp kh«ng nî c¸c häc phÇn</t>
  </si>
  <si>
    <t xml:space="preserve">GD       QP                </t>
  </si>
  <si>
    <t>tiÕt</t>
  </si>
  <si>
    <t>§</t>
  </si>
  <si>
    <t>GDQP</t>
  </si>
  <si>
    <t xml:space="preserve">BC                      </t>
  </si>
  <si>
    <t>Ngµy        th¸ng     8   n¨m 2011</t>
  </si>
  <si>
    <t xml:space="preserve"> Ng­êi lËp b¶ng ®iÓm</t>
  </si>
  <si>
    <t>TP. §µo t¹o</t>
  </si>
  <si>
    <t>HiÖu tr­ëng</t>
  </si>
  <si>
    <t>PGS. TSKH Ph¹m Lª Hoµ</t>
  </si>
  <si>
    <t xml:space="preserve">Sè       §VHT       Nî               </t>
  </si>
  <si>
    <t>b¶ng ®iÓm xÐt lªn líp n¨m thø hai (2011-2012)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</si>
</sst>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12.5"/>
      <name val=".VnTime"/>
      <family val="2"/>
    </font>
    <font>
      <i/>
      <sz val="12.5"/>
      <name val=".VnTime"/>
      <family val="2"/>
    </font>
    <font>
      <b/>
      <sz val="12.5"/>
      <name val=".VnTime"/>
      <family val="2"/>
    </font>
    <font>
      <sz val="12.5"/>
      <name val=".VnTimeH"/>
      <family val="2"/>
    </font>
    <font>
      <sz val="8"/>
      <name val="Arial"/>
      <family val="0"/>
    </font>
    <font>
      <sz val="10"/>
      <name val=".VnTime"/>
      <family val="2"/>
    </font>
    <font>
      <sz val="12.5"/>
      <name val="Arial"/>
      <family val="0"/>
    </font>
    <font>
      <sz val="10"/>
      <name val=".VnTimeH"/>
      <family val="2"/>
    </font>
    <font>
      <b/>
      <sz val="10"/>
      <name val=".VnTimeH"/>
      <family val="2"/>
    </font>
    <font>
      <b/>
      <u val="single"/>
      <sz val="10"/>
      <name val=".VnTimeH"/>
      <family val="2"/>
    </font>
    <font>
      <b/>
      <sz val="8"/>
      <name val=".VnTimeH"/>
      <family val="2"/>
    </font>
    <font>
      <b/>
      <sz val="10"/>
      <name val="Arial"/>
      <family val="0"/>
    </font>
    <font>
      <i/>
      <sz val="10"/>
      <name val=".VnTime"/>
      <family val="2"/>
    </font>
    <font>
      <b/>
      <sz val="14"/>
      <name val=".VnTimeH"/>
      <family val="2"/>
    </font>
    <font>
      <b/>
      <sz val="14"/>
      <name val=".VnTime"/>
      <family val="2"/>
    </font>
    <font>
      <i/>
      <sz val="12"/>
      <name val=".VnTime"/>
      <family val="2"/>
    </font>
    <font>
      <b/>
      <sz val="12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0" fontId="0" fillId="2" borderId="4" xfId="0" applyFill="1" applyBorder="1" applyAlignment="1">
      <alignment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2" borderId="3" xfId="0" applyFill="1" applyBorder="1" applyAlignment="1">
      <alignment/>
    </xf>
    <xf numFmtId="2" fontId="1" fillId="0" borderId="3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6" fillId="2" borderId="4" xfId="0" applyFont="1" applyFill="1" applyBorder="1" applyAlignment="1">
      <alignment/>
    </xf>
    <xf numFmtId="0" fontId="16" fillId="2" borderId="4" xfId="0" applyFont="1" applyFill="1" applyBorder="1" applyAlignment="1">
      <alignment horizontal="right"/>
    </xf>
    <xf numFmtId="2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2" borderId="4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808080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E29" sqref="E29:E30"/>
    </sheetView>
  </sheetViews>
  <sheetFormatPr defaultColWidth="9.140625" defaultRowHeight="12.75"/>
  <cols>
    <col min="1" max="1" width="4.7109375" style="0" customWidth="1"/>
    <col min="2" max="2" width="4.28125" style="0" customWidth="1"/>
    <col min="3" max="3" width="22.421875" style="0" customWidth="1"/>
    <col min="4" max="4" width="10.140625" style="0" customWidth="1"/>
    <col min="5" max="5" width="10.28125" style="0" customWidth="1"/>
    <col min="6" max="6" width="9.28125" style="0" customWidth="1"/>
    <col min="7" max="15" width="4.421875" style="0" customWidth="1"/>
    <col min="16" max="16" width="4.421875" style="2" customWidth="1"/>
    <col min="17" max="17" width="4.421875" style="0" customWidth="1"/>
    <col min="18" max="18" width="7.140625" style="0" customWidth="1"/>
    <col min="19" max="19" width="5.00390625" style="0" customWidth="1"/>
    <col min="20" max="20" width="8.8515625" style="0" customWidth="1"/>
  </cols>
  <sheetData>
    <row r="1" spans="1:20" ht="21" customHeight="1">
      <c r="A1" s="53" t="s">
        <v>0</v>
      </c>
      <c r="B1" s="53"/>
      <c r="C1" s="53"/>
      <c r="D1" s="50" t="s">
        <v>97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 t="s">
        <v>80</v>
      </c>
      <c r="T1" s="51"/>
    </row>
    <row r="2" spans="1:20" ht="15.75" customHeight="1">
      <c r="A2" s="54" t="s">
        <v>1</v>
      </c>
      <c r="B2" s="54"/>
      <c r="C2" s="54"/>
      <c r="D2" s="44"/>
      <c r="F2" s="52" t="s">
        <v>83</v>
      </c>
      <c r="G2" s="52"/>
      <c r="H2" s="52"/>
      <c r="I2" s="52"/>
      <c r="J2" s="52"/>
      <c r="K2" s="52"/>
      <c r="L2" s="52"/>
      <c r="M2" s="52"/>
      <c r="N2" s="52"/>
      <c r="P2" s="51" t="s">
        <v>81</v>
      </c>
      <c r="Q2" s="51"/>
      <c r="R2" s="51"/>
      <c r="S2" s="51"/>
      <c r="T2" s="51"/>
    </row>
    <row r="3" spans="1:20" ht="15" customHeight="1">
      <c r="A3" s="1"/>
      <c r="P3" s="51" t="s">
        <v>82</v>
      </c>
      <c r="Q3" s="51"/>
      <c r="R3" s="51"/>
      <c r="S3" s="51"/>
      <c r="T3" s="51"/>
    </row>
    <row r="4" spans="3:6" ht="15" customHeight="1">
      <c r="C4" s="1" t="s">
        <v>85</v>
      </c>
      <c r="D4" s="1"/>
      <c r="E4" s="1"/>
      <c r="F4" s="1"/>
    </row>
    <row r="5" spans="1:20" s="35" customFormat="1" ht="39" customHeight="1">
      <c r="A5" s="30" t="s">
        <v>74</v>
      </c>
      <c r="B5" s="31" t="s">
        <v>75</v>
      </c>
      <c r="C5" s="30" t="s">
        <v>76</v>
      </c>
      <c r="D5" s="32" t="s">
        <v>77</v>
      </c>
      <c r="E5" s="31" t="s">
        <v>73</v>
      </c>
      <c r="F5" s="31" t="s">
        <v>72</v>
      </c>
      <c r="G5" s="49" t="s">
        <v>65</v>
      </c>
      <c r="H5" s="48"/>
      <c r="I5" s="33" t="s">
        <v>66</v>
      </c>
      <c r="J5" s="33" t="s">
        <v>67</v>
      </c>
      <c r="K5" s="33" t="s">
        <v>68</v>
      </c>
      <c r="L5" s="48" t="s">
        <v>69</v>
      </c>
      <c r="M5" s="48"/>
      <c r="N5" s="48" t="s">
        <v>70</v>
      </c>
      <c r="O5" s="48"/>
      <c r="P5" s="33" t="s">
        <v>90</v>
      </c>
      <c r="Q5" s="34" t="s">
        <v>71</v>
      </c>
      <c r="R5" s="30" t="s">
        <v>78</v>
      </c>
      <c r="S5" s="31" t="s">
        <v>86</v>
      </c>
      <c r="T5" s="32" t="s">
        <v>79</v>
      </c>
    </row>
    <row r="6" spans="1:20" ht="14.25" customHeight="1">
      <c r="A6" s="20"/>
      <c r="B6" s="21"/>
      <c r="C6" s="23"/>
      <c r="D6" s="22"/>
      <c r="E6" s="21"/>
      <c r="F6" s="21"/>
      <c r="G6" s="8" t="s">
        <v>63</v>
      </c>
      <c r="H6" s="8" t="s">
        <v>64</v>
      </c>
      <c r="I6" s="5" t="s">
        <v>63</v>
      </c>
      <c r="J6" s="5" t="s">
        <v>63</v>
      </c>
      <c r="K6" s="5" t="s">
        <v>63</v>
      </c>
      <c r="L6" s="5" t="s">
        <v>63</v>
      </c>
      <c r="M6" s="5" t="s">
        <v>64</v>
      </c>
      <c r="N6" s="5" t="s">
        <v>63</v>
      </c>
      <c r="O6" s="8" t="s">
        <v>64</v>
      </c>
      <c r="P6" s="6" t="s">
        <v>63</v>
      </c>
      <c r="Q6" s="6" t="s">
        <v>63</v>
      </c>
      <c r="R6" s="10"/>
      <c r="S6" s="38">
        <v>165</v>
      </c>
      <c r="T6" s="11"/>
    </row>
    <row r="7" spans="1:20" ht="14.25" customHeight="1">
      <c r="A7" s="6"/>
      <c r="B7" s="5"/>
      <c r="C7" s="3"/>
      <c r="D7" s="4"/>
      <c r="E7" s="5"/>
      <c r="F7" s="5"/>
      <c r="G7" s="8">
        <v>3</v>
      </c>
      <c r="H7" s="8">
        <v>3</v>
      </c>
      <c r="I7" s="5">
        <v>4</v>
      </c>
      <c r="J7" s="5">
        <v>3</v>
      </c>
      <c r="K7" s="5">
        <v>3</v>
      </c>
      <c r="L7" s="5">
        <v>5</v>
      </c>
      <c r="M7" s="5">
        <v>8</v>
      </c>
      <c r="N7" s="5">
        <v>6</v>
      </c>
      <c r="O7" s="4">
        <v>4</v>
      </c>
      <c r="P7" s="6">
        <v>6</v>
      </c>
      <c r="Q7" s="6">
        <v>4</v>
      </c>
      <c r="R7" s="24">
        <f>SUM(G7:Q7)</f>
        <v>49</v>
      </c>
      <c r="S7" s="5" t="s">
        <v>87</v>
      </c>
      <c r="T7" s="12"/>
    </row>
    <row r="8" spans="1:20" ht="14.25" customHeight="1">
      <c r="A8" s="7">
        <v>1</v>
      </c>
      <c r="B8" s="7">
        <v>1</v>
      </c>
      <c r="C8" s="25" t="s">
        <v>2</v>
      </c>
      <c r="D8" s="26" t="s">
        <v>3</v>
      </c>
      <c r="E8" s="7" t="s">
        <v>40</v>
      </c>
      <c r="F8" s="7" t="s">
        <v>39</v>
      </c>
      <c r="G8" s="7">
        <v>8</v>
      </c>
      <c r="H8" s="7">
        <v>8</v>
      </c>
      <c r="I8" s="7">
        <v>7</v>
      </c>
      <c r="J8" s="7">
        <v>8</v>
      </c>
      <c r="K8" s="7">
        <v>8</v>
      </c>
      <c r="L8" s="7">
        <v>8</v>
      </c>
      <c r="M8" s="7">
        <v>9</v>
      </c>
      <c r="N8" s="7">
        <v>9</v>
      </c>
      <c r="O8" s="7">
        <v>9</v>
      </c>
      <c r="P8" s="7">
        <v>7</v>
      </c>
      <c r="Q8" s="7">
        <v>7</v>
      </c>
      <c r="R8" s="41">
        <f>SUMPRODUCT($G$7:$Q$7,G8:Q8)/$R$7</f>
        <v>8.081632653061224</v>
      </c>
      <c r="S8" s="37" t="s">
        <v>88</v>
      </c>
      <c r="T8" s="36"/>
    </row>
    <row r="9" spans="1:20" ht="14.25" customHeight="1">
      <c r="A9" s="7">
        <v>2</v>
      </c>
      <c r="B9" s="7">
        <v>2</v>
      </c>
      <c r="C9" s="25" t="s">
        <v>4</v>
      </c>
      <c r="D9" s="27" t="s">
        <v>5</v>
      </c>
      <c r="E9" s="7" t="s">
        <v>41</v>
      </c>
      <c r="F9" s="7" t="s">
        <v>39</v>
      </c>
      <c r="G9" s="7">
        <v>5</v>
      </c>
      <c r="H9" s="7">
        <v>7</v>
      </c>
      <c r="I9" s="7">
        <v>7</v>
      </c>
      <c r="J9" s="7">
        <v>7</v>
      </c>
      <c r="K9" s="7">
        <v>8</v>
      </c>
      <c r="L9" s="7">
        <v>6</v>
      </c>
      <c r="M9" s="7">
        <v>6</v>
      </c>
      <c r="N9" s="7">
        <v>6</v>
      </c>
      <c r="O9" s="7">
        <v>8</v>
      </c>
      <c r="P9" s="7">
        <v>7</v>
      </c>
      <c r="Q9" s="7">
        <v>7</v>
      </c>
      <c r="R9" s="41">
        <f aca="true" t="shared" si="0" ref="R9:R22">SUMPRODUCT($G$7:$Q$7,G9:Q9)/$R$7</f>
        <v>6.63265306122449</v>
      </c>
      <c r="S9" s="37" t="s">
        <v>88</v>
      </c>
      <c r="T9" s="29"/>
    </row>
    <row r="10" spans="1:20" ht="14.25" customHeight="1">
      <c r="A10" s="7">
        <v>3</v>
      </c>
      <c r="B10" s="7">
        <v>3</v>
      </c>
      <c r="C10" s="25" t="s">
        <v>6</v>
      </c>
      <c r="D10" s="27" t="s">
        <v>7</v>
      </c>
      <c r="E10" s="28" t="s">
        <v>42</v>
      </c>
      <c r="F10" s="7" t="s">
        <v>39</v>
      </c>
      <c r="G10" s="7">
        <v>6</v>
      </c>
      <c r="H10" s="7">
        <v>8</v>
      </c>
      <c r="I10" s="7">
        <v>6</v>
      </c>
      <c r="J10" s="7">
        <v>7</v>
      </c>
      <c r="K10" s="7">
        <v>6</v>
      </c>
      <c r="L10" s="7">
        <v>6</v>
      </c>
      <c r="M10" s="7">
        <v>7</v>
      </c>
      <c r="N10" s="7">
        <v>7</v>
      </c>
      <c r="O10" s="7">
        <v>7</v>
      </c>
      <c r="P10" s="7">
        <v>7</v>
      </c>
      <c r="Q10" s="7">
        <v>6</v>
      </c>
      <c r="R10" s="41">
        <f t="shared" si="0"/>
        <v>6.673469387755102</v>
      </c>
      <c r="S10" s="37" t="s">
        <v>88</v>
      </c>
      <c r="T10" s="29"/>
    </row>
    <row r="11" spans="1:20" ht="14.25" customHeight="1">
      <c r="A11" s="7">
        <v>4</v>
      </c>
      <c r="B11" s="7">
        <v>4</v>
      </c>
      <c r="C11" s="25" t="s">
        <v>8</v>
      </c>
      <c r="D11" s="27" t="s">
        <v>9</v>
      </c>
      <c r="E11" s="28" t="s">
        <v>43</v>
      </c>
      <c r="F11" s="7" t="s">
        <v>39</v>
      </c>
      <c r="G11" s="7">
        <v>6</v>
      </c>
      <c r="H11" s="7">
        <v>8</v>
      </c>
      <c r="I11" s="7">
        <v>7</v>
      </c>
      <c r="J11" s="7">
        <v>7</v>
      </c>
      <c r="K11" s="7">
        <v>8</v>
      </c>
      <c r="L11" s="7">
        <v>6</v>
      </c>
      <c r="M11" s="7">
        <v>7</v>
      </c>
      <c r="N11" s="7">
        <v>8</v>
      </c>
      <c r="O11" s="7">
        <v>8</v>
      </c>
      <c r="P11" s="7">
        <v>6</v>
      </c>
      <c r="Q11" s="7">
        <v>6</v>
      </c>
      <c r="R11" s="41">
        <f t="shared" si="0"/>
        <v>6.959183673469388</v>
      </c>
      <c r="S11" s="37" t="s">
        <v>88</v>
      </c>
      <c r="T11" s="29"/>
    </row>
    <row r="12" spans="1:20" ht="14.25" customHeight="1">
      <c r="A12" s="7">
        <v>5</v>
      </c>
      <c r="B12" s="7">
        <v>5</v>
      </c>
      <c r="C12" s="25" t="s">
        <v>10</v>
      </c>
      <c r="D12" s="27" t="s">
        <v>11</v>
      </c>
      <c r="E12" s="28" t="s">
        <v>44</v>
      </c>
      <c r="F12" s="7" t="s">
        <v>39</v>
      </c>
      <c r="G12" s="7">
        <v>9</v>
      </c>
      <c r="H12" s="7">
        <v>7</v>
      </c>
      <c r="I12" s="7">
        <v>7</v>
      </c>
      <c r="J12" s="7">
        <v>8</v>
      </c>
      <c r="K12" s="7">
        <v>8</v>
      </c>
      <c r="L12" s="7">
        <v>8</v>
      </c>
      <c r="M12" s="7">
        <v>9</v>
      </c>
      <c r="N12" s="7">
        <v>9</v>
      </c>
      <c r="O12" s="7">
        <v>9</v>
      </c>
      <c r="P12" s="7">
        <v>8</v>
      </c>
      <c r="Q12" s="7">
        <v>7</v>
      </c>
      <c r="R12" s="41">
        <f t="shared" si="0"/>
        <v>8.204081632653061</v>
      </c>
      <c r="S12" s="37" t="s">
        <v>88</v>
      </c>
      <c r="T12" s="29"/>
    </row>
    <row r="13" spans="1:20" ht="14.25" customHeight="1">
      <c r="A13" s="7">
        <v>6</v>
      </c>
      <c r="B13" s="7">
        <v>6</v>
      </c>
      <c r="C13" s="25" t="s">
        <v>13</v>
      </c>
      <c r="D13" s="27" t="s">
        <v>12</v>
      </c>
      <c r="E13" s="28" t="s">
        <v>45</v>
      </c>
      <c r="F13" s="7" t="s">
        <v>39</v>
      </c>
      <c r="G13" s="7">
        <v>8</v>
      </c>
      <c r="H13" s="7">
        <v>8</v>
      </c>
      <c r="I13" s="7">
        <v>7</v>
      </c>
      <c r="J13" s="7">
        <v>6</v>
      </c>
      <c r="K13" s="7">
        <v>8</v>
      </c>
      <c r="L13" s="7">
        <v>8</v>
      </c>
      <c r="M13" s="7">
        <v>9</v>
      </c>
      <c r="N13" s="7">
        <v>7</v>
      </c>
      <c r="O13" s="7">
        <v>9</v>
      </c>
      <c r="P13" s="7">
        <v>8</v>
      </c>
      <c r="Q13" s="7">
        <v>7</v>
      </c>
      <c r="R13" s="41">
        <f t="shared" si="0"/>
        <v>7.836734693877551</v>
      </c>
      <c r="S13" s="37" t="s">
        <v>88</v>
      </c>
      <c r="T13" s="29"/>
    </row>
    <row r="14" spans="1:20" ht="14.25" customHeight="1">
      <c r="A14" s="7">
        <v>7</v>
      </c>
      <c r="B14" s="7">
        <v>7</v>
      </c>
      <c r="C14" s="25" t="s">
        <v>15</v>
      </c>
      <c r="D14" s="27" t="s">
        <v>14</v>
      </c>
      <c r="E14" s="28" t="s">
        <v>46</v>
      </c>
      <c r="F14" s="7" t="s">
        <v>39</v>
      </c>
      <c r="G14" s="7">
        <v>7</v>
      </c>
      <c r="H14" s="7">
        <v>8</v>
      </c>
      <c r="I14" s="7">
        <v>6</v>
      </c>
      <c r="J14" s="7">
        <v>8</v>
      </c>
      <c r="K14" s="7">
        <v>9</v>
      </c>
      <c r="L14" s="7">
        <v>6</v>
      </c>
      <c r="M14" s="7">
        <v>7</v>
      </c>
      <c r="N14" s="7">
        <v>8</v>
      </c>
      <c r="O14" s="7">
        <v>8</v>
      </c>
      <c r="P14" s="7">
        <v>7</v>
      </c>
      <c r="Q14" s="7">
        <v>8</v>
      </c>
      <c r="R14" s="41">
        <f t="shared" si="0"/>
        <v>7.346938775510204</v>
      </c>
      <c r="S14" s="37" t="s">
        <v>88</v>
      </c>
      <c r="T14" s="29"/>
    </row>
    <row r="15" spans="1:20" ht="14.25" customHeight="1">
      <c r="A15" s="7">
        <v>8</v>
      </c>
      <c r="B15" s="7">
        <v>8</v>
      </c>
      <c r="C15" s="25" t="s">
        <v>16</v>
      </c>
      <c r="D15" s="27" t="s">
        <v>17</v>
      </c>
      <c r="E15" s="28" t="s">
        <v>47</v>
      </c>
      <c r="F15" s="7" t="s">
        <v>39</v>
      </c>
      <c r="G15" s="7">
        <v>8</v>
      </c>
      <c r="H15" s="7">
        <v>9</v>
      </c>
      <c r="I15" s="7">
        <v>6</v>
      </c>
      <c r="J15" s="7">
        <v>7</v>
      </c>
      <c r="K15" s="7">
        <v>8</v>
      </c>
      <c r="L15" s="7">
        <v>8</v>
      </c>
      <c r="M15" s="7">
        <v>8</v>
      </c>
      <c r="N15" s="7">
        <v>8</v>
      </c>
      <c r="O15" s="7">
        <v>8</v>
      </c>
      <c r="P15" s="7">
        <v>7</v>
      </c>
      <c r="Q15" s="7">
        <v>7</v>
      </c>
      <c r="R15" s="41">
        <f t="shared" si="0"/>
        <v>7.63265306122449</v>
      </c>
      <c r="S15" s="37" t="s">
        <v>88</v>
      </c>
      <c r="T15" s="29"/>
    </row>
    <row r="16" spans="1:20" ht="14.25" customHeight="1">
      <c r="A16" s="7">
        <v>9</v>
      </c>
      <c r="B16" s="7">
        <v>9</v>
      </c>
      <c r="C16" s="25" t="s">
        <v>18</v>
      </c>
      <c r="D16" s="27" t="s">
        <v>19</v>
      </c>
      <c r="E16" s="28" t="s">
        <v>48</v>
      </c>
      <c r="F16" s="7" t="s">
        <v>39</v>
      </c>
      <c r="G16" s="7">
        <v>8</v>
      </c>
      <c r="H16" s="7">
        <v>9</v>
      </c>
      <c r="I16" s="7">
        <v>7</v>
      </c>
      <c r="J16" s="7">
        <v>8</v>
      </c>
      <c r="K16" s="7">
        <v>8</v>
      </c>
      <c r="L16" s="7">
        <v>7</v>
      </c>
      <c r="M16" s="7">
        <v>6</v>
      </c>
      <c r="N16" s="7">
        <v>8</v>
      </c>
      <c r="O16" s="7">
        <v>9</v>
      </c>
      <c r="P16" s="7">
        <v>7</v>
      </c>
      <c r="Q16" s="7">
        <v>6</v>
      </c>
      <c r="R16" s="41">
        <f t="shared" si="0"/>
        <v>7.346938775510204</v>
      </c>
      <c r="S16" s="37" t="s">
        <v>88</v>
      </c>
      <c r="T16" s="29"/>
    </row>
    <row r="17" spans="1:20" ht="14.25" customHeight="1">
      <c r="A17" s="7">
        <v>10</v>
      </c>
      <c r="B17" s="7">
        <v>10</v>
      </c>
      <c r="C17" s="25" t="s">
        <v>24</v>
      </c>
      <c r="D17" s="27" t="s">
        <v>25</v>
      </c>
      <c r="E17" s="28" t="s">
        <v>51</v>
      </c>
      <c r="F17" s="7" t="s">
        <v>39</v>
      </c>
      <c r="G17" s="7">
        <v>8</v>
      </c>
      <c r="H17" s="7">
        <v>9</v>
      </c>
      <c r="I17" s="7">
        <v>8</v>
      </c>
      <c r="J17" s="7">
        <v>7</v>
      </c>
      <c r="K17" s="7">
        <v>8</v>
      </c>
      <c r="L17" s="7">
        <v>7</v>
      </c>
      <c r="M17" s="7">
        <v>8</v>
      </c>
      <c r="N17" s="7">
        <v>8</v>
      </c>
      <c r="O17" s="7">
        <v>9</v>
      </c>
      <c r="P17" s="7">
        <v>7</v>
      </c>
      <c r="Q17" s="7">
        <v>7</v>
      </c>
      <c r="R17" s="41">
        <f t="shared" si="0"/>
        <v>7.775510204081633</v>
      </c>
      <c r="S17" s="37" t="s">
        <v>88</v>
      </c>
      <c r="T17" s="29"/>
    </row>
    <row r="18" spans="1:20" ht="14.25" customHeight="1">
      <c r="A18" s="7">
        <v>11</v>
      </c>
      <c r="B18" s="7">
        <v>11</v>
      </c>
      <c r="C18" s="25" t="s">
        <v>28</v>
      </c>
      <c r="D18" s="27" t="s">
        <v>29</v>
      </c>
      <c r="E18" s="28" t="s">
        <v>53</v>
      </c>
      <c r="F18" s="7" t="s">
        <v>39</v>
      </c>
      <c r="G18" s="7">
        <v>7</v>
      </c>
      <c r="H18" s="7">
        <v>7</v>
      </c>
      <c r="I18" s="7">
        <v>5</v>
      </c>
      <c r="J18" s="7">
        <v>7</v>
      </c>
      <c r="K18" s="7">
        <v>7</v>
      </c>
      <c r="L18" s="7">
        <v>6</v>
      </c>
      <c r="M18" s="7">
        <v>5</v>
      </c>
      <c r="N18" s="7">
        <v>6</v>
      </c>
      <c r="O18" s="7">
        <v>8</v>
      </c>
      <c r="P18" s="7">
        <v>6</v>
      </c>
      <c r="Q18" s="7">
        <v>6</v>
      </c>
      <c r="R18" s="41">
        <f t="shared" si="0"/>
        <v>6.163265306122449</v>
      </c>
      <c r="S18" s="37" t="s">
        <v>88</v>
      </c>
      <c r="T18" s="29"/>
    </row>
    <row r="19" spans="1:20" ht="14.25" customHeight="1">
      <c r="A19" s="7">
        <v>12</v>
      </c>
      <c r="B19" s="7">
        <v>12</v>
      </c>
      <c r="C19" s="25" t="s">
        <v>8</v>
      </c>
      <c r="D19" s="27" t="s">
        <v>30</v>
      </c>
      <c r="E19" s="28" t="s">
        <v>54</v>
      </c>
      <c r="F19" s="7" t="s">
        <v>39</v>
      </c>
      <c r="G19" s="7">
        <v>8</v>
      </c>
      <c r="H19" s="7">
        <v>9</v>
      </c>
      <c r="I19" s="7">
        <v>8</v>
      </c>
      <c r="J19" s="7">
        <v>6</v>
      </c>
      <c r="K19" s="7">
        <v>8</v>
      </c>
      <c r="L19" s="7">
        <v>9</v>
      </c>
      <c r="M19" s="7">
        <v>9</v>
      </c>
      <c r="N19" s="7">
        <v>9</v>
      </c>
      <c r="O19" s="7">
        <v>8</v>
      </c>
      <c r="P19" s="7">
        <v>8</v>
      </c>
      <c r="Q19" s="7">
        <v>9</v>
      </c>
      <c r="R19" s="41">
        <f t="shared" si="0"/>
        <v>8.408163265306122</v>
      </c>
      <c r="S19" s="37" t="s">
        <v>88</v>
      </c>
      <c r="T19" s="29"/>
    </row>
    <row r="20" spans="1:20" ht="14.25" customHeight="1">
      <c r="A20" s="7">
        <v>13</v>
      </c>
      <c r="B20" s="7">
        <v>13</v>
      </c>
      <c r="C20" s="25" t="s">
        <v>31</v>
      </c>
      <c r="D20" s="27" t="s">
        <v>32</v>
      </c>
      <c r="E20" s="28" t="s">
        <v>55</v>
      </c>
      <c r="F20" s="7" t="s">
        <v>39</v>
      </c>
      <c r="G20" s="7">
        <v>8</v>
      </c>
      <c r="H20" s="7">
        <v>7</v>
      </c>
      <c r="I20" s="7">
        <v>7</v>
      </c>
      <c r="J20" s="7">
        <v>7</v>
      </c>
      <c r="K20" s="7">
        <v>7</v>
      </c>
      <c r="L20" s="7">
        <v>6</v>
      </c>
      <c r="M20" s="7">
        <v>7</v>
      </c>
      <c r="N20" s="7">
        <v>8</v>
      </c>
      <c r="O20" s="7">
        <v>8</v>
      </c>
      <c r="P20" s="7">
        <v>7</v>
      </c>
      <c r="Q20" s="7">
        <v>6</v>
      </c>
      <c r="R20" s="41">
        <f t="shared" si="0"/>
        <v>7.081632653061225</v>
      </c>
      <c r="S20" s="37" t="s">
        <v>88</v>
      </c>
      <c r="T20" s="29"/>
    </row>
    <row r="21" spans="1:20" ht="14.25" customHeight="1">
      <c r="A21" s="7">
        <v>14</v>
      </c>
      <c r="B21" s="7">
        <v>14</v>
      </c>
      <c r="C21" s="25" t="s">
        <v>33</v>
      </c>
      <c r="D21" s="27" t="s">
        <v>34</v>
      </c>
      <c r="E21" s="28" t="s">
        <v>56</v>
      </c>
      <c r="F21" s="7" t="s">
        <v>39</v>
      </c>
      <c r="G21" s="7">
        <v>7</v>
      </c>
      <c r="H21" s="7">
        <v>8</v>
      </c>
      <c r="I21" s="7">
        <v>6</v>
      </c>
      <c r="J21" s="7">
        <v>5</v>
      </c>
      <c r="K21" s="7">
        <v>7</v>
      </c>
      <c r="L21" s="7">
        <v>7</v>
      </c>
      <c r="M21" s="7">
        <v>7</v>
      </c>
      <c r="N21" s="7">
        <v>7</v>
      </c>
      <c r="O21" s="7">
        <v>9</v>
      </c>
      <c r="P21" s="7">
        <v>8</v>
      </c>
      <c r="Q21" s="7">
        <v>8</v>
      </c>
      <c r="R21" s="41">
        <f>SUMPRODUCT($G$7:$Q$7,G21:Q21)/$R$7</f>
        <v>7.224489795918367</v>
      </c>
      <c r="S21" s="37" t="s">
        <v>88</v>
      </c>
      <c r="T21" s="39"/>
    </row>
    <row r="22" spans="1:20" ht="14.25" customHeight="1">
      <c r="A22" s="7">
        <v>15</v>
      </c>
      <c r="B22" s="7">
        <v>15</v>
      </c>
      <c r="C22" s="25" t="s">
        <v>35</v>
      </c>
      <c r="D22" s="27" t="s">
        <v>36</v>
      </c>
      <c r="E22" s="28" t="s">
        <v>57</v>
      </c>
      <c r="F22" s="7" t="s">
        <v>39</v>
      </c>
      <c r="G22" s="7">
        <v>7</v>
      </c>
      <c r="H22" s="7">
        <v>8</v>
      </c>
      <c r="I22" s="7">
        <v>6</v>
      </c>
      <c r="J22" s="7">
        <v>8</v>
      </c>
      <c r="K22" s="7">
        <v>7</v>
      </c>
      <c r="L22" s="7">
        <v>8</v>
      </c>
      <c r="M22" s="7">
        <v>7</v>
      </c>
      <c r="N22" s="7">
        <v>8</v>
      </c>
      <c r="O22" s="7">
        <v>7</v>
      </c>
      <c r="P22" s="7">
        <v>6</v>
      </c>
      <c r="Q22" s="7">
        <v>7</v>
      </c>
      <c r="R22" s="41">
        <f t="shared" si="0"/>
        <v>7.142857142857143</v>
      </c>
      <c r="S22" s="37" t="s">
        <v>88</v>
      </c>
      <c r="T22" s="29"/>
    </row>
    <row r="23" spans="1:17" ht="16.5" customHeight="1">
      <c r="A23" s="9"/>
      <c r="B23" s="17"/>
      <c r="C23" s="18" t="s">
        <v>84</v>
      </c>
      <c r="D23" s="18"/>
      <c r="E23" s="19"/>
      <c r="F23" s="9"/>
      <c r="N23" s="15"/>
      <c r="O23" s="15"/>
      <c r="Q23" s="15"/>
    </row>
    <row r="24" spans="1:20" s="35" customFormat="1" ht="39.75" customHeight="1">
      <c r="A24" s="30" t="s">
        <v>74</v>
      </c>
      <c r="B24" s="31" t="s">
        <v>75</v>
      </c>
      <c r="C24" s="30" t="s">
        <v>76</v>
      </c>
      <c r="D24" s="32" t="s">
        <v>77</v>
      </c>
      <c r="E24" s="31" t="s">
        <v>73</v>
      </c>
      <c r="F24" s="31" t="s">
        <v>72</v>
      </c>
      <c r="G24" s="49" t="s">
        <v>65</v>
      </c>
      <c r="H24" s="48"/>
      <c r="I24" s="33" t="s">
        <v>66</v>
      </c>
      <c r="J24" s="33" t="s">
        <v>67</v>
      </c>
      <c r="K24" s="33" t="s">
        <v>68</v>
      </c>
      <c r="L24" s="48" t="s">
        <v>69</v>
      </c>
      <c r="M24" s="48"/>
      <c r="N24" s="48" t="s">
        <v>70</v>
      </c>
      <c r="O24" s="48"/>
      <c r="P24" s="33" t="s">
        <v>90</v>
      </c>
      <c r="Q24" s="34" t="s">
        <v>71</v>
      </c>
      <c r="R24" s="30" t="s">
        <v>78</v>
      </c>
      <c r="S24" s="31" t="s">
        <v>86</v>
      </c>
      <c r="T24" s="31" t="s">
        <v>96</v>
      </c>
    </row>
    <row r="25" spans="1:20" ht="14.25" customHeight="1">
      <c r="A25" s="20"/>
      <c r="B25" s="21"/>
      <c r="C25" s="23"/>
      <c r="D25" s="22"/>
      <c r="E25" s="21"/>
      <c r="F25" s="21"/>
      <c r="G25" s="8" t="s">
        <v>63</v>
      </c>
      <c r="H25" s="8" t="s">
        <v>64</v>
      </c>
      <c r="I25" s="5" t="s">
        <v>63</v>
      </c>
      <c r="J25" s="5" t="s">
        <v>63</v>
      </c>
      <c r="K25" s="5" t="s">
        <v>63</v>
      </c>
      <c r="L25" s="5" t="s">
        <v>63</v>
      </c>
      <c r="M25" s="5" t="s">
        <v>64</v>
      </c>
      <c r="N25" s="5" t="s">
        <v>63</v>
      </c>
      <c r="O25" s="8" t="s">
        <v>64</v>
      </c>
      <c r="P25" s="6" t="s">
        <v>63</v>
      </c>
      <c r="Q25" s="6" t="s">
        <v>63</v>
      </c>
      <c r="R25" s="10"/>
      <c r="S25" s="38">
        <v>165</v>
      </c>
      <c r="T25" s="13"/>
    </row>
    <row r="26" spans="1:20" ht="14.25" customHeight="1">
      <c r="A26" s="6"/>
      <c r="B26" s="5"/>
      <c r="C26" s="3"/>
      <c r="D26" s="4"/>
      <c r="E26" s="5"/>
      <c r="F26" s="5"/>
      <c r="G26" s="8">
        <v>3</v>
      </c>
      <c r="H26" s="8">
        <v>3</v>
      </c>
      <c r="I26" s="5">
        <v>4</v>
      </c>
      <c r="J26" s="5">
        <v>3</v>
      </c>
      <c r="K26" s="5">
        <v>3</v>
      </c>
      <c r="L26" s="5">
        <v>5</v>
      </c>
      <c r="M26" s="5">
        <v>8</v>
      </c>
      <c r="N26" s="5">
        <v>6</v>
      </c>
      <c r="O26" s="4">
        <v>4</v>
      </c>
      <c r="P26" s="6">
        <v>6</v>
      </c>
      <c r="Q26" s="6">
        <v>4</v>
      </c>
      <c r="R26" s="24">
        <f>SUM(G26:Q26)</f>
        <v>49</v>
      </c>
      <c r="S26" s="5" t="s">
        <v>87</v>
      </c>
      <c r="T26" s="14"/>
    </row>
    <row r="27" spans="1:20" ht="14.25" customHeight="1">
      <c r="A27" s="7">
        <v>1</v>
      </c>
      <c r="B27" s="7">
        <v>1</v>
      </c>
      <c r="C27" s="25" t="s">
        <v>20</v>
      </c>
      <c r="D27" s="27" t="s">
        <v>21</v>
      </c>
      <c r="E27" s="28" t="s">
        <v>49</v>
      </c>
      <c r="F27" s="7" t="s">
        <v>39</v>
      </c>
      <c r="G27" s="7">
        <v>8</v>
      </c>
      <c r="H27" s="7">
        <v>7</v>
      </c>
      <c r="I27" s="7">
        <v>3</v>
      </c>
      <c r="J27" s="7">
        <v>7</v>
      </c>
      <c r="K27" s="7">
        <v>7</v>
      </c>
      <c r="L27" s="7">
        <v>6</v>
      </c>
      <c r="M27" s="7">
        <v>5</v>
      </c>
      <c r="N27" s="7">
        <v>7</v>
      </c>
      <c r="O27" s="7">
        <v>0</v>
      </c>
      <c r="P27" s="7">
        <v>6</v>
      </c>
      <c r="Q27" s="7">
        <v>7</v>
      </c>
      <c r="R27" s="41">
        <f>SUMPRODUCT($G$7:$Q$7,G27:Q27)/$R$7</f>
        <v>5.612244897959184</v>
      </c>
      <c r="S27" s="37" t="s">
        <v>88</v>
      </c>
      <c r="T27" s="39">
        <v>8</v>
      </c>
    </row>
    <row r="28" spans="1:20" ht="14.25" customHeight="1">
      <c r="A28" s="7">
        <v>2</v>
      </c>
      <c r="B28" s="7">
        <v>2</v>
      </c>
      <c r="C28" s="25" t="s">
        <v>22</v>
      </c>
      <c r="D28" s="27" t="s">
        <v>23</v>
      </c>
      <c r="E28" s="28" t="s">
        <v>50</v>
      </c>
      <c r="F28" s="7" t="s">
        <v>39</v>
      </c>
      <c r="G28" s="7">
        <v>8</v>
      </c>
      <c r="H28" s="7">
        <v>7</v>
      </c>
      <c r="I28" s="7">
        <v>4</v>
      </c>
      <c r="J28" s="7">
        <v>7</v>
      </c>
      <c r="K28" s="7">
        <v>6</v>
      </c>
      <c r="L28" s="7">
        <v>5</v>
      </c>
      <c r="M28" s="7">
        <v>7</v>
      </c>
      <c r="N28" s="7">
        <v>7</v>
      </c>
      <c r="O28" s="7">
        <v>8</v>
      </c>
      <c r="P28" s="7">
        <v>7</v>
      </c>
      <c r="Q28" s="7">
        <v>5</v>
      </c>
      <c r="R28" s="41">
        <f>SUMPRODUCT($G$7:$Q$7,G28:Q28)/$R$7</f>
        <v>6.469387755102041</v>
      </c>
      <c r="S28" s="37" t="s">
        <v>88</v>
      </c>
      <c r="T28" s="39">
        <v>4</v>
      </c>
    </row>
    <row r="29" spans="1:20" ht="14.25" customHeight="1">
      <c r="A29" s="7">
        <v>3</v>
      </c>
      <c r="B29" s="7">
        <v>3</v>
      </c>
      <c r="C29" s="25" t="s">
        <v>26</v>
      </c>
      <c r="D29" s="27" t="s">
        <v>27</v>
      </c>
      <c r="E29" s="28" t="s">
        <v>52</v>
      </c>
      <c r="F29" s="7" t="s">
        <v>39</v>
      </c>
      <c r="G29" s="7">
        <v>8</v>
      </c>
      <c r="H29" s="7">
        <v>7</v>
      </c>
      <c r="I29" s="7">
        <v>7</v>
      </c>
      <c r="J29" s="7">
        <v>8</v>
      </c>
      <c r="K29" s="7">
        <v>8</v>
      </c>
      <c r="L29" s="7">
        <v>8</v>
      </c>
      <c r="M29" s="7">
        <v>8</v>
      </c>
      <c r="N29" s="7">
        <v>9</v>
      </c>
      <c r="O29" s="7">
        <v>9</v>
      </c>
      <c r="P29" s="7">
        <v>7</v>
      </c>
      <c r="Q29" s="7">
        <v>7</v>
      </c>
      <c r="R29" s="41">
        <f>SUMPRODUCT($G$7:$Q$7,G29:Q29)/$R$7</f>
        <v>7.857142857142857</v>
      </c>
      <c r="S29" s="28">
        <v>0</v>
      </c>
      <c r="T29" s="40" t="s">
        <v>89</v>
      </c>
    </row>
    <row r="30" spans="1:20" ht="14.25" customHeight="1">
      <c r="A30" s="7">
        <v>4</v>
      </c>
      <c r="B30" s="7">
        <v>4</v>
      </c>
      <c r="C30" s="25" t="s">
        <v>37</v>
      </c>
      <c r="D30" s="27" t="s">
        <v>38</v>
      </c>
      <c r="E30" s="28" t="s">
        <v>58</v>
      </c>
      <c r="F30" s="7" t="s">
        <v>39</v>
      </c>
      <c r="G30" s="7">
        <v>7</v>
      </c>
      <c r="H30" s="7">
        <v>6</v>
      </c>
      <c r="I30" s="7">
        <v>4</v>
      </c>
      <c r="J30" s="7">
        <v>6</v>
      </c>
      <c r="K30" s="7">
        <v>6</v>
      </c>
      <c r="L30" s="7">
        <v>6</v>
      </c>
      <c r="M30" s="7">
        <v>6</v>
      </c>
      <c r="N30" s="7">
        <v>6</v>
      </c>
      <c r="O30" s="7">
        <v>6</v>
      </c>
      <c r="P30" s="7">
        <v>6</v>
      </c>
      <c r="Q30" s="7">
        <v>6</v>
      </c>
      <c r="R30" s="41">
        <f>SUMPRODUCT($G$7:$Q$7,G30:Q30)/$R$7</f>
        <v>5.8979591836734695</v>
      </c>
      <c r="S30" s="37" t="s">
        <v>88</v>
      </c>
      <c r="T30" s="39">
        <v>4</v>
      </c>
    </row>
    <row r="31" spans="12:20" ht="19.5" customHeight="1">
      <c r="L31" s="47" t="s">
        <v>91</v>
      </c>
      <c r="M31" s="47"/>
      <c r="N31" s="47"/>
      <c r="O31" s="47"/>
      <c r="P31" s="47"/>
      <c r="Q31" s="47"/>
      <c r="R31" s="47"/>
      <c r="S31" s="47"/>
      <c r="T31" s="47"/>
    </row>
    <row r="32" spans="1:20" s="15" customFormat="1" ht="18.75" customHeight="1">
      <c r="A32" s="42"/>
      <c r="B32" s="55" t="s">
        <v>92</v>
      </c>
      <c r="C32" s="55"/>
      <c r="D32" s="56" t="s">
        <v>60</v>
      </c>
      <c r="E32" s="56"/>
      <c r="F32" s="35"/>
      <c r="G32" s="46" t="s">
        <v>93</v>
      </c>
      <c r="H32" s="46"/>
      <c r="I32" s="46"/>
      <c r="J32" s="46"/>
      <c r="K32" s="46"/>
      <c r="L32" s="43"/>
      <c r="M32" s="43"/>
      <c r="N32" s="46" t="s">
        <v>94</v>
      </c>
      <c r="O32" s="46"/>
      <c r="P32" s="46"/>
      <c r="Q32" s="46"/>
      <c r="R32" s="46"/>
      <c r="S32" s="46"/>
      <c r="T32" s="43"/>
    </row>
    <row r="33" spans="7:17" ht="20.25" customHeight="1">
      <c r="G33" s="1"/>
      <c r="H33" s="1"/>
      <c r="I33" s="1"/>
      <c r="J33" s="1"/>
      <c r="K33" s="1"/>
      <c r="N33" s="15"/>
      <c r="O33" s="15"/>
      <c r="Q33" s="15"/>
    </row>
    <row r="34" spans="7:17" ht="20.25" customHeight="1">
      <c r="G34" s="1"/>
      <c r="H34" s="1"/>
      <c r="I34" s="1"/>
      <c r="J34" s="1"/>
      <c r="K34" s="1"/>
      <c r="N34" s="15"/>
      <c r="O34" s="15"/>
      <c r="Q34" s="15"/>
    </row>
    <row r="35" spans="1:20" ht="16.5">
      <c r="A35" s="16"/>
      <c r="B35" s="45" t="s">
        <v>59</v>
      </c>
      <c r="C35" s="45"/>
      <c r="D35" s="57" t="s">
        <v>61</v>
      </c>
      <c r="E35" s="57"/>
      <c r="G35" s="45" t="s">
        <v>62</v>
      </c>
      <c r="H35" s="45"/>
      <c r="I35" s="45"/>
      <c r="J35" s="45"/>
      <c r="K35" s="45"/>
      <c r="L35" s="16"/>
      <c r="M35" s="16"/>
      <c r="N35" s="45" t="s">
        <v>95</v>
      </c>
      <c r="O35" s="45"/>
      <c r="P35" s="45"/>
      <c r="Q35" s="45"/>
      <c r="R35" s="45"/>
      <c r="S35" s="45"/>
      <c r="T35" s="16"/>
    </row>
  </sheetData>
  <mergeCells count="22">
    <mergeCell ref="B32:C32"/>
    <mergeCell ref="B35:C35"/>
    <mergeCell ref="D32:E32"/>
    <mergeCell ref="D35:E35"/>
    <mergeCell ref="A1:C1"/>
    <mergeCell ref="A2:C2"/>
    <mergeCell ref="S1:T1"/>
    <mergeCell ref="D1:R1"/>
    <mergeCell ref="P2:T2"/>
    <mergeCell ref="F2:N2"/>
    <mergeCell ref="N35:S35"/>
    <mergeCell ref="G32:K32"/>
    <mergeCell ref="G5:H5"/>
    <mergeCell ref="L31:T31"/>
    <mergeCell ref="G35:K35"/>
    <mergeCell ref="N32:S32"/>
    <mergeCell ref="P3:T3"/>
    <mergeCell ref="G24:H24"/>
    <mergeCell ref="L24:M24"/>
    <mergeCell ref="N24:O24"/>
    <mergeCell ref="L5:M5"/>
    <mergeCell ref="N5:O5"/>
  </mergeCells>
  <conditionalFormatting sqref="G27:S30 G8:S22">
    <cfRule type="cellIs" priority="1" dxfId="0" operator="lessThan" stopIfTrue="1">
      <formula>5</formula>
    </cfRule>
  </conditionalFormatting>
  <conditionalFormatting sqref="T27:T30 T8:T22">
    <cfRule type="cellIs" priority="2" dxfId="1" operator="lessThan" stopIfTrue="1">
      <formula>5</formula>
    </cfRule>
  </conditionalFormatting>
  <printOptions/>
  <pageMargins left="0.49" right="0.28" top="0.24" bottom="0.23" header="0.18" footer="0.16"/>
  <pageSetup horizontalDpi="600" verticalDpi="600" orientation="landscape" r:id="rId1"/>
  <ignoredErrors>
    <ignoredError sqref="E27:E28 E10:E20 E21:E22 E29:E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Tien</dc:creator>
  <cp:keywords/>
  <dc:description/>
  <cp:lastModifiedBy>spnttw</cp:lastModifiedBy>
  <cp:lastPrinted>2011-08-22T16:51:40Z</cp:lastPrinted>
  <dcterms:created xsi:type="dcterms:W3CDTF">2011-06-16T14:15:01Z</dcterms:created>
  <dcterms:modified xsi:type="dcterms:W3CDTF">2011-08-30T01:53:25Z</dcterms:modified>
  <cp:category/>
  <cp:version/>
  <cp:contentType/>
  <cp:contentStatus/>
</cp:coreProperties>
</file>